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Sheet1" sheetId="3" r:id="rId1"/>
  </sheets>
  <calcPr calcId="144525" concurrentCalc="0"/>
</workbook>
</file>

<file path=xl/sharedStrings.xml><?xml version="1.0" encoding="utf-8"?>
<sst xmlns="http://schemas.openxmlformats.org/spreadsheetml/2006/main" count="78" uniqueCount="59">
  <si>
    <t>附件5</t>
  </si>
  <si>
    <t>设备购置采购合同、企业购置设备增值税专用发票、资金划付至供应商的银行流水明细表</t>
  </si>
  <si>
    <t xml:space="preserve">    填报单位：（公章）</t>
  </si>
  <si>
    <t>单位：元</t>
  </si>
  <si>
    <t>设备购置采购合同</t>
  </si>
  <si>
    <t>序号</t>
  </si>
  <si>
    <t>甲方</t>
  </si>
  <si>
    <t>乙方</t>
  </si>
  <si>
    <t>合同签订时间</t>
  </si>
  <si>
    <t>合同金额（元）</t>
  </si>
  <si>
    <t>设备名称</t>
  </si>
  <si>
    <t>规格型号</t>
  </si>
  <si>
    <t>数量</t>
  </si>
  <si>
    <t>单价（元）</t>
  </si>
  <si>
    <t>总价（元）</t>
  </si>
  <si>
    <t>设备交付日期</t>
  </si>
  <si>
    <t>备注</t>
  </si>
  <si>
    <t>示例</t>
  </si>
  <si>
    <t>XX公司</t>
  </si>
  <si>
    <t>五轴数控机床</t>
  </si>
  <si>
    <t>JC5</t>
  </si>
  <si>
    <t>……</t>
  </si>
  <si>
    <t>合同金额总计</t>
  </si>
  <si>
    <t>购置设备增值税
专用发票</t>
  </si>
  <si>
    <t>发票代码(10位）</t>
  </si>
  <si>
    <t>发票号码     （8位）</t>
  </si>
  <si>
    <t>单价
（不含税价）</t>
  </si>
  <si>
    <t>合 计
（不含税价）</t>
  </si>
  <si>
    <t>价税总计</t>
  </si>
  <si>
    <t>销货单位</t>
  </si>
  <si>
    <t>开票日期
(2024.9.19-2025.9.25）</t>
  </si>
  <si>
    <t>安装、使用或放置位置（填写具体车间或楼层房间）</t>
  </si>
  <si>
    <t>1#加工车间</t>
  </si>
  <si>
    <t>离子色谱仪</t>
  </si>
  <si>
    <t>LZS50</t>
  </si>
  <si>
    <t>研发中心一楼103</t>
  </si>
  <si>
    <t>光学检测仪</t>
  </si>
  <si>
    <t>JG10</t>
  </si>
  <si>
    <t>2#组装车间</t>
  </si>
  <si>
    <t>…</t>
  </si>
  <si>
    <t>全部设备总计</t>
  </si>
  <si>
    <t>资金划付至供应商的银行流水</t>
  </si>
  <si>
    <t>交易日期</t>
  </si>
  <si>
    <t>交易时间</t>
  </si>
  <si>
    <t>币别</t>
  </si>
  <si>
    <t>金额（元）</t>
  </si>
  <si>
    <t>交易渠道</t>
  </si>
  <si>
    <t>交易机构名称</t>
  </si>
  <si>
    <t>摘要</t>
  </si>
  <si>
    <t>对方账号名</t>
  </si>
  <si>
    <t>对方卡号/账号</t>
  </si>
  <si>
    <t>对方开户行</t>
  </si>
  <si>
    <t>人民币</t>
  </si>
  <si>
    <t>手机银行</t>
  </si>
  <si>
    <t>XX银行</t>
  </si>
  <si>
    <t>网银转账</t>
  </si>
  <si>
    <t>中国建设银行XX支行</t>
  </si>
  <si>
    <t>XX设备购置费</t>
  </si>
  <si>
    <t>流水金额合计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</si>
</sst>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d&quot;日&quot;;@"/>
    <numFmt numFmtId="41" formatCode="_ * #,##0_ ;_ * \-#,##0_ ;_ * &quot;-&quot;_ ;_ @_ "/>
    <numFmt numFmtId="177" formatCode="0.00_ "/>
  </numFmts>
  <fonts count="31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4"/>
      <color theme="1" tint="0.0499893185216834"/>
      <name val="仿宋"/>
      <charset val="134"/>
    </font>
    <font>
      <sz val="11"/>
      <color theme="1" tint="0.0499893185216834"/>
      <name val="宋体"/>
      <charset val="134"/>
      <scheme val="minor"/>
    </font>
    <font>
      <sz val="24"/>
      <color theme="1" tint="0.0499893185216834"/>
      <name val="方正小标宋简体"/>
      <charset val="134"/>
    </font>
    <font>
      <sz val="12"/>
      <color theme="1" tint="0.0499893185216834"/>
      <name val="宋体"/>
      <charset val="134"/>
      <scheme val="minor"/>
    </font>
    <font>
      <sz val="12"/>
      <color theme="1" tint="0.0499893185216834"/>
      <name val="黑体"/>
      <charset val="134"/>
    </font>
    <font>
      <sz val="11"/>
      <color theme="1" tint="0.0499893185216834"/>
      <name val="宋体"/>
      <charset val="134"/>
    </font>
    <font>
      <sz val="11"/>
      <color theme="1" tint="0.0499893185216834"/>
      <name val="黑体"/>
      <charset val="134"/>
    </font>
    <font>
      <sz val="10"/>
      <color theme="1" tint="0.0499893185216834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6" fillId="2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28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3" borderId="25" applyNumberFormat="0" applyAlignment="0" applyProtection="0">
      <alignment vertical="center"/>
    </xf>
    <xf numFmtId="0" fontId="28" fillId="3" borderId="24" applyNumberFormat="0" applyAlignment="0" applyProtection="0">
      <alignment vertical="center"/>
    </xf>
    <xf numFmtId="0" fontId="26" fillId="16" borderId="29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1" fontId="5" fillId="0" borderId="6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5" fillId="0" borderId="6" xfId="0" applyFont="1" applyFill="1" applyBorder="1"/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/>
    </xf>
    <xf numFmtId="21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77" fontId="9" fillId="0" borderId="6" xfId="0" applyNumberFormat="1" applyFont="1" applyFill="1" applyBorder="1" applyAlignment="1">
      <alignment horizontal="center" vertical="center"/>
    </xf>
    <xf numFmtId="176" fontId="10" fillId="0" borderId="6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176" fontId="5" fillId="0" borderId="6" xfId="11" applyNumberFormat="1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workbookViewId="0">
      <selection activeCell="M12" sqref="M12"/>
    </sheetView>
  </sheetViews>
  <sheetFormatPr defaultColWidth="9" defaultRowHeight="13.5"/>
  <cols>
    <col min="1" max="2" width="9.21666666666667" style="5" customWidth="1"/>
    <col min="3" max="3" width="6.88333333333333" style="5" customWidth="1"/>
    <col min="4" max="4" width="17.5583333333333" style="5" customWidth="1"/>
    <col min="5" max="5" width="15.6666666666667" style="5" customWidth="1"/>
    <col min="6" max="6" width="16" style="5" customWidth="1"/>
    <col min="7" max="7" width="15.625" style="5" customWidth="1"/>
    <col min="8" max="8" width="12.5" style="5" customWidth="1"/>
    <col min="9" max="9" width="14.25" style="5" customWidth="1"/>
    <col min="10" max="10" width="12.75" style="5" customWidth="1"/>
    <col min="11" max="11" width="13.75" style="5" customWidth="1"/>
    <col min="12" max="12" width="15.4416666666667" style="5" customWidth="1"/>
    <col min="13" max="13" width="18.375" style="5" customWidth="1"/>
    <col min="14" max="14" width="19.875" style="5" customWidth="1"/>
    <col min="15" max="15" width="16.6666666666667" style="5" customWidth="1"/>
    <col min="16" max="16384" width="9" style="5"/>
  </cols>
  <sheetData>
    <row r="1" ht="26.25" customHeight="1" spans="1:1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1" customFormat="1" ht="72" customHeight="1" spans="1:15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="2" customFormat="1" ht="24.75" customHeight="1" spans="1:15">
      <c r="A3" s="10" t="s">
        <v>2</v>
      </c>
      <c r="B3" s="10"/>
      <c r="C3" s="11"/>
      <c r="D3" s="11"/>
      <c r="E3" s="11"/>
      <c r="F3" s="11"/>
      <c r="G3" s="11"/>
      <c r="H3" s="10"/>
      <c r="I3" s="10"/>
      <c r="J3" s="10"/>
      <c r="K3" s="10"/>
      <c r="L3" s="10"/>
      <c r="M3" s="10"/>
      <c r="N3" s="40" t="s">
        <v>3</v>
      </c>
      <c r="O3" s="40"/>
    </row>
    <row r="4" s="2" customFormat="1" ht="24.75" customHeight="1" spans="1:15">
      <c r="A4" s="12" t="s">
        <v>4</v>
      </c>
      <c r="B4" s="13"/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4" t="s">
        <v>14</v>
      </c>
      <c r="M4" s="14" t="s">
        <v>15</v>
      </c>
      <c r="N4" s="41" t="s">
        <v>16</v>
      </c>
      <c r="O4" s="42"/>
    </row>
    <row r="5" s="2" customFormat="1" ht="24.75" customHeight="1" spans="1:15">
      <c r="A5" s="15"/>
      <c r="B5" s="16"/>
      <c r="C5" s="17" t="s">
        <v>17</v>
      </c>
      <c r="D5" s="17" t="s">
        <v>18</v>
      </c>
      <c r="E5" s="17" t="s">
        <v>18</v>
      </c>
      <c r="F5" s="18">
        <v>45514</v>
      </c>
      <c r="G5" s="17">
        <v>2000000</v>
      </c>
      <c r="H5" s="17" t="s">
        <v>19</v>
      </c>
      <c r="I5" s="17" t="s">
        <v>20</v>
      </c>
      <c r="J5" s="17">
        <v>2</v>
      </c>
      <c r="K5" s="17">
        <v>1000000</v>
      </c>
      <c r="L5" s="17">
        <f>J5*K5</f>
        <v>2000000</v>
      </c>
      <c r="M5" s="18">
        <v>45785</v>
      </c>
      <c r="N5" s="43"/>
      <c r="O5" s="44"/>
    </row>
    <row r="6" s="2" customFormat="1" ht="24.75" customHeight="1" spans="1:15">
      <c r="A6" s="15"/>
      <c r="B6" s="16"/>
      <c r="C6" s="17">
        <v>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43"/>
      <c r="O6" s="44"/>
    </row>
    <row r="7" s="2" customFormat="1" ht="24.75" customHeight="1" spans="1:15">
      <c r="A7" s="15"/>
      <c r="B7" s="16"/>
      <c r="C7" s="17">
        <v>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43"/>
      <c r="O7" s="44"/>
    </row>
    <row r="8" s="2" customFormat="1" ht="24.75" customHeight="1" spans="1:15">
      <c r="A8" s="15"/>
      <c r="B8" s="16"/>
      <c r="C8" s="17" t="s">
        <v>21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43"/>
      <c r="O8" s="44"/>
    </row>
    <row r="9" s="2" customFormat="1" ht="24.75" customHeight="1" spans="1:15">
      <c r="A9" s="15"/>
      <c r="B9" s="16"/>
      <c r="C9" s="19" t="s">
        <v>22</v>
      </c>
      <c r="D9" s="20"/>
      <c r="E9" s="20"/>
      <c r="F9" s="21"/>
      <c r="G9" s="22">
        <f>SUM(G5:G8)</f>
        <v>2000000</v>
      </c>
      <c r="H9" s="17"/>
      <c r="I9" s="17"/>
      <c r="J9" s="17"/>
      <c r="K9" s="17"/>
      <c r="L9" s="17"/>
      <c r="M9" s="17"/>
      <c r="N9" s="43"/>
      <c r="O9" s="44"/>
    </row>
    <row r="10" s="3" customFormat="1" ht="66" customHeight="1" spans="1:15">
      <c r="A10" s="12" t="s">
        <v>23</v>
      </c>
      <c r="B10" s="13"/>
      <c r="C10" s="14" t="s">
        <v>5</v>
      </c>
      <c r="D10" s="14" t="s">
        <v>24</v>
      </c>
      <c r="E10" s="14" t="s">
        <v>25</v>
      </c>
      <c r="F10" s="14" t="s">
        <v>10</v>
      </c>
      <c r="G10" s="14" t="s">
        <v>11</v>
      </c>
      <c r="H10" s="14" t="s">
        <v>12</v>
      </c>
      <c r="I10" s="14" t="s">
        <v>26</v>
      </c>
      <c r="J10" s="14" t="s">
        <v>27</v>
      </c>
      <c r="K10" s="14" t="s">
        <v>28</v>
      </c>
      <c r="L10" s="14" t="s">
        <v>29</v>
      </c>
      <c r="M10" s="14" t="s">
        <v>30</v>
      </c>
      <c r="N10" s="14" t="s">
        <v>31</v>
      </c>
      <c r="O10" s="45" t="s">
        <v>16</v>
      </c>
    </row>
    <row r="11" ht="24.9" customHeight="1" spans="1:15">
      <c r="A11" s="15"/>
      <c r="B11" s="16"/>
      <c r="C11" s="17" t="s">
        <v>17</v>
      </c>
      <c r="D11" s="17">
        <v>1111111111</v>
      </c>
      <c r="E11" s="17">
        <v>12345678</v>
      </c>
      <c r="F11" s="17" t="s">
        <v>19</v>
      </c>
      <c r="G11" s="17" t="s">
        <v>20</v>
      </c>
      <c r="H11" s="17">
        <v>0.5</v>
      </c>
      <c r="I11" s="17">
        <v>1000000</v>
      </c>
      <c r="J11" s="17"/>
      <c r="K11" s="17"/>
      <c r="L11" s="17" t="s">
        <v>18</v>
      </c>
      <c r="M11" s="18">
        <v>45785</v>
      </c>
      <c r="N11" s="17" t="s">
        <v>32</v>
      </c>
      <c r="O11" s="46"/>
    </row>
    <row r="12" ht="24.9" customHeight="1" spans="1:15">
      <c r="A12" s="15"/>
      <c r="B12" s="16"/>
      <c r="C12" s="17" t="s">
        <v>17</v>
      </c>
      <c r="D12" s="17">
        <v>2222222222</v>
      </c>
      <c r="E12" s="17">
        <v>12345678</v>
      </c>
      <c r="F12" s="17" t="s">
        <v>33</v>
      </c>
      <c r="G12" s="17" t="s">
        <v>34</v>
      </c>
      <c r="H12" s="17">
        <v>1</v>
      </c>
      <c r="I12" s="17">
        <v>200000</v>
      </c>
      <c r="J12" s="17"/>
      <c r="K12" s="17"/>
      <c r="L12" s="17" t="s">
        <v>18</v>
      </c>
      <c r="M12" s="18">
        <v>45785</v>
      </c>
      <c r="N12" s="17" t="s">
        <v>35</v>
      </c>
      <c r="O12" s="46"/>
    </row>
    <row r="13" ht="24.9" customHeight="1" spans="1:15">
      <c r="A13" s="15"/>
      <c r="B13" s="16"/>
      <c r="C13" s="17" t="s">
        <v>17</v>
      </c>
      <c r="D13" s="17">
        <v>3333333333</v>
      </c>
      <c r="E13" s="17">
        <v>12345678</v>
      </c>
      <c r="F13" s="17" t="s">
        <v>36</v>
      </c>
      <c r="G13" s="17" t="s">
        <v>37</v>
      </c>
      <c r="H13" s="17">
        <v>2</v>
      </c>
      <c r="I13" s="17">
        <v>50000</v>
      </c>
      <c r="J13" s="17"/>
      <c r="K13" s="17"/>
      <c r="L13" s="17" t="s">
        <v>18</v>
      </c>
      <c r="M13" s="18">
        <v>45785</v>
      </c>
      <c r="N13" s="17" t="s">
        <v>38</v>
      </c>
      <c r="O13" s="46"/>
    </row>
    <row r="14" ht="24.9" customHeight="1" spans="1:15">
      <c r="A14" s="15"/>
      <c r="B14" s="16"/>
      <c r="C14" s="17">
        <v>1</v>
      </c>
      <c r="D14" s="17"/>
      <c r="E14" s="17"/>
      <c r="F14" s="17"/>
      <c r="G14" s="17"/>
      <c r="H14" s="17"/>
      <c r="I14" s="17"/>
      <c r="J14" s="17"/>
      <c r="K14" s="17"/>
      <c r="L14" s="17"/>
      <c r="M14" s="47"/>
      <c r="N14" s="17"/>
      <c r="O14" s="46"/>
    </row>
    <row r="15" ht="24.9" customHeight="1" spans="1:15">
      <c r="A15" s="15"/>
      <c r="B15" s="16"/>
      <c r="C15" s="17">
        <v>2</v>
      </c>
      <c r="D15" s="17"/>
      <c r="E15" s="17"/>
      <c r="F15" s="17"/>
      <c r="G15" s="17"/>
      <c r="H15" s="17"/>
      <c r="I15" s="17"/>
      <c r="J15" s="17"/>
      <c r="K15" s="17"/>
      <c r="L15" s="17"/>
      <c r="M15" s="47"/>
      <c r="N15" s="17"/>
      <c r="O15" s="46"/>
    </row>
    <row r="16" ht="24.9" customHeight="1" spans="1:15">
      <c r="A16" s="15"/>
      <c r="B16" s="16"/>
      <c r="C16" s="17" t="s">
        <v>39</v>
      </c>
      <c r="D16" s="17"/>
      <c r="E16" s="23"/>
      <c r="F16" s="23"/>
      <c r="G16" s="23"/>
      <c r="H16" s="23"/>
      <c r="I16" s="23"/>
      <c r="J16" s="23"/>
      <c r="K16" s="23"/>
      <c r="L16" s="23"/>
      <c r="M16" s="47"/>
      <c r="N16" s="23"/>
      <c r="O16" s="46"/>
    </row>
    <row r="17" s="4" customFormat="1" ht="24.9" customHeight="1" spans="1:15">
      <c r="A17" s="24"/>
      <c r="B17" s="25"/>
      <c r="C17" s="26" t="s">
        <v>40</v>
      </c>
      <c r="D17" s="27"/>
      <c r="E17" s="27"/>
      <c r="F17" s="27"/>
      <c r="G17" s="28"/>
      <c r="H17" s="29"/>
      <c r="I17" s="48">
        <v>1250000</v>
      </c>
      <c r="J17" s="49"/>
      <c r="K17" s="49"/>
      <c r="L17" s="49"/>
      <c r="M17" s="49"/>
      <c r="N17" s="49"/>
      <c r="O17" s="50"/>
    </row>
    <row r="18" ht="24.75" customHeight="1" spans="1:15">
      <c r="A18" s="30" t="s">
        <v>41</v>
      </c>
      <c r="B18" s="31"/>
      <c r="C18" s="22" t="s">
        <v>5</v>
      </c>
      <c r="D18" s="22" t="s">
        <v>42</v>
      </c>
      <c r="E18" s="22" t="s">
        <v>43</v>
      </c>
      <c r="F18" s="22" t="s">
        <v>44</v>
      </c>
      <c r="G18" s="22" t="s">
        <v>45</v>
      </c>
      <c r="H18" s="22" t="s">
        <v>46</v>
      </c>
      <c r="I18" s="22" t="s">
        <v>47</v>
      </c>
      <c r="J18" s="22" t="s">
        <v>48</v>
      </c>
      <c r="K18" s="22" t="s">
        <v>49</v>
      </c>
      <c r="L18" s="22" t="s">
        <v>50</v>
      </c>
      <c r="M18" s="22" t="s">
        <v>51</v>
      </c>
      <c r="N18" s="41" t="s">
        <v>16</v>
      </c>
      <c r="O18" s="42"/>
    </row>
    <row r="19" ht="24.75" customHeight="1" spans="1:15">
      <c r="A19" s="30"/>
      <c r="B19" s="31"/>
      <c r="C19" s="17" t="s">
        <v>17</v>
      </c>
      <c r="D19" s="32">
        <v>45658</v>
      </c>
      <c r="E19" s="33">
        <v>0.646122685185185</v>
      </c>
      <c r="F19" s="34" t="s">
        <v>52</v>
      </c>
      <c r="G19" s="35">
        <v>200000</v>
      </c>
      <c r="H19" s="34" t="s">
        <v>53</v>
      </c>
      <c r="I19" s="34" t="s">
        <v>54</v>
      </c>
      <c r="J19" s="34" t="s">
        <v>55</v>
      </c>
      <c r="K19" s="51" t="s">
        <v>18</v>
      </c>
      <c r="L19" s="34">
        <v>620000000</v>
      </c>
      <c r="M19" s="34" t="s">
        <v>56</v>
      </c>
      <c r="N19" s="52" t="s">
        <v>57</v>
      </c>
      <c r="O19" s="53"/>
    </row>
    <row r="20" ht="24.75" customHeight="1" spans="1:15">
      <c r="A20" s="30"/>
      <c r="B20" s="31"/>
      <c r="C20" s="17">
        <v>1</v>
      </c>
      <c r="D20" s="36"/>
      <c r="E20" s="37"/>
      <c r="F20" s="37"/>
      <c r="G20" s="38"/>
      <c r="H20" s="39"/>
      <c r="I20" s="54"/>
      <c r="J20" s="39"/>
      <c r="K20" s="54"/>
      <c r="L20" s="54"/>
      <c r="M20" s="54"/>
      <c r="N20" s="43"/>
      <c r="O20" s="44"/>
    </row>
    <row r="21" ht="24.75" customHeight="1" spans="1:15">
      <c r="A21" s="30"/>
      <c r="B21" s="31"/>
      <c r="C21" s="17">
        <v>2</v>
      </c>
      <c r="D21" s="36"/>
      <c r="E21" s="37"/>
      <c r="F21" s="37"/>
      <c r="G21" s="38"/>
      <c r="H21" s="39"/>
      <c r="I21" s="54"/>
      <c r="J21" s="39"/>
      <c r="K21" s="54"/>
      <c r="L21" s="54"/>
      <c r="M21" s="54"/>
      <c r="N21" s="43"/>
      <c r="O21" s="44"/>
    </row>
    <row r="22" ht="24.75" customHeight="1" spans="1:15">
      <c r="A22" s="30"/>
      <c r="B22" s="31"/>
      <c r="C22" s="17" t="s">
        <v>39</v>
      </c>
      <c r="D22" s="37"/>
      <c r="E22" s="37"/>
      <c r="F22" s="37"/>
      <c r="G22" s="38"/>
      <c r="H22" s="39"/>
      <c r="I22" s="54"/>
      <c r="J22" s="39"/>
      <c r="K22" s="54"/>
      <c r="L22" s="54"/>
      <c r="M22" s="54"/>
      <c r="N22" s="43"/>
      <c r="O22" s="44"/>
    </row>
    <row r="23" ht="24.75" customHeight="1" spans="1:15">
      <c r="A23" s="30"/>
      <c r="B23" s="31"/>
      <c r="C23" s="19" t="s">
        <v>58</v>
      </c>
      <c r="D23" s="20"/>
      <c r="E23" s="20"/>
      <c r="F23" s="21"/>
      <c r="G23" s="22">
        <f>SUM(G19:G22)</f>
        <v>200000</v>
      </c>
      <c r="H23" s="39"/>
      <c r="I23" s="54"/>
      <c r="J23" s="39"/>
      <c r="K23" s="54"/>
      <c r="L23" s="54"/>
      <c r="M23" s="54"/>
      <c r="N23" s="43"/>
      <c r="O23" s="44"/>
    </row>
  </sheetData>
  <mergeCells count="21">
    <mergeCell ref="A2:O2"/>
    <mergeCell ref="N3:O3"/>
    <mergeCell ref="N4:O4"/>
    <mergeCell ref="N5:O5"/>
    <mergeCell ref="N6:O6"/>
    <mergeCell ref="N7:O7"/>
    <mergeCell ref="N8:O8"/>
    <mergeCell ref="C9:F9"/>
    <mergeCell ref="N9:O9"/>
    <mergeCell ref="C17:G17"/>
    <mergeCell ref="L17:O17"/>
    <mergeCell ref="N18:O18"/>
    <mergeCell ref="N19:O19"/>
    <mergeCell ref="N20:O20"/>
    <mergeCell ref="N21:O21"/>
    <mergeCell ref="N22:O22"/>
    <mergeCell ref="C23:F23"/>
    <mergeCell ref="N23:O23"/>
    <mergeCell ref="A4:B9"/>
    <mergeCell ref="A10:B17"/>
    <mergeCell ref="A18:B23"/>
  </mergeCells>
  <dataValidations count="5">
    <dataValidation type="decimal" operator="greaterThanOrEqual" allowBlank="1" showInputMessage="1" showErrorMessage="1" sqref="K5 I6:I9">
      <formula1>100000</formula1>
    </dataValidation>
    <dataValidation allowBlank="1" showInputMessage="1" showErrorMessage="1" sqref="K12:L12 M6:M8"/>
    <dataValidation type="decimal" operator="greaterThanOrEqual" allowBlank="1" showInputMessage="1" showErrorMessage="1" sqref="I11:I16">
      <formula1>10000</formula1>
    </dataValidation>
    <dataValidation type="date" operator="between" allowBlank="1" showInputMessage="1" showErrorMessage="1" sqref="M14:M16">
      <formula1>44743</formula1>
      <formula2>45145</formula2>
    </dataValidation>
    <dataValidation type="date" operator="between" allowBlank="1" showInputMessage="1" showErrorMessage="1" sqref="N6:N9">
      <formula1>44652</formula1>
      <formula2>45016</formula2>
    </dataValidation>
  </dataValidations>
  <pageMargins left="0.707638888888889" right="0.700694444444445" top="0.511805555555556" bottom="0.354166666666667" header="0.313888888888889" footer="0.196527777777778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青山</cp:lastModifiedBy>
  <dcterms:created xsi:type="dcterms:W3CDTF">2006-09-16T16:00:00Z</dcterms:created>
  <cp:lastPrinted>2021-10-27T19:14:00Z</cp:lastPrinted>
  <dcterms:modified xsi:type="dcterms:W3CDTF">2025-09-26T07:34:04Z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ICV">
    <vt:lpwstr>E3EABE24436043C880DDFB15F5E56667_13</vt:lpwstr>
  </property>
</Properties>
</file>